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3575" windowHeight="7095"/>
  </bookViews>
  <sheets>
    <sheet name="mydata" sheetId="1" r:id="rId1"/>
    <sheet name="Solve" sheetId="3" r:id="rId2"/>
  </sheets>
  <definedNames>
    <definedName name="solver_adj" localSheetId="1" hidden="1">Solve!$A$9:$F$14</definedName>
    <definedName name="solver_cvg" localSheetId="1" hidden="1">0.0001</definedName>
    <definedName name="solver_drv" localSheetId="1" hidden="1">1</definedName>
    <definedName name="solver_eng" localSheetId="1" hidden="1">2</definedName>
    <definedName name="solver_est" localSheetId="1" hidden="1">1</definedName>
    <definedName name="solver_itr" localSheetId="1" hidden="1">2147483647</definedName>
    <definedName name="solver_lhs1" localSheetId="1" hidden="1">Solve!$A$16:$E$16</definedName>
    <definedName name="solver_lhs2" localSheetId="1" hidden="1">Solve!$H$9:$H$14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2</definedName>
    <definedName name="solver_nwt" localSheetId="1" hidden="1">1</definedName>
    <definedName name="solver_opt" localSheetId="1" hidden="1">Solve!$F$8</definedName>
    <definedName name="solver_pre" localSheetId="1" hidden="1">0.000000000001</definedName>
    <definedName name="solver_rbv" localSheetId="1" hidden="1">1</definedName>
    <definedName name="solver_rel1" localSheetId="1" hidden="1">2</definedName>
    <definedName name="solver_rel2" localSheetId="1" hidden="1">2</definedName>
    <definedName name="solver_rhs1" localSheetId="1" hidden="1">1</definedName>
    <definedName name="solver_rhs2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0.000001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3" l="1"/>
  <c r="I6" i="3"/>
  <c r="I5" i="3" a="1"/>
  <c r="I4" i="3" a="1"/>
  <c r="I3" i="3"/>
  <c r="E16" i="3"/>
  <c r="D16" i="3"/>
  <c r="C16" i="3"/>
  <c r="B16" i="3"/>
  <c r="A16" i="3"/>
  <c r="H14" i="3"/>
  <c r="H13" i="3"/>
  <c r="H12" i="3"/>
  <c r="H11" i="3"/>
  <c r="H10" i="3"/>
  <c r="H9" i="3"/>
  <c r="F6" i="3"/>
  <c r="E6" i="3"/>
  <c r="D6" i="3"/>
  <c r="C6" i="3"/>
  <c r="B6" i="3"/>
  <c r="A6" i="3"/>
  <c r="F5" i="3"/>
  <c r="E5" i="3"/>
  <c r="D5" i="3"/>
  <c r="C5" i="3"/>
  <c r="B5" i="3"/>
  <c r="A5" i="3"/>
  <c r="F4" i="3"/>
  <c r="E4" i="3"/>
  <c r="D4" i="3"/>
  <c r="C4" i="3"/>
  <c r="B4" i="3"/>
  <c r="A4" i="3"/>
  <c r="F3" i="3"/>
  <c r="E3" i="3"/>
  <c r="D3" i="3"/>
  <c r="C3" i="3"/>
  <c r="B3" i="3"/>
  <c r="A3" i="3"/>
  <c r="F2" i="3"/>
  <c r="E2" i="3"/>
  <c r="D2" i="3"/>
  <c r="C2" i="3"/>
  <c r="B2" i="3"/>
  <c r="A2" i="3"/>
  <c r="F1" i="3"/>
  <c r="E1" i="3"/>
  <c r="D1" i="3"/>
  <c r="C1" i="3"/>
  <c r="B1" i="3"/>
  <c r="F8" i="3" s="1"/>
  <c r="I2" i="3" s="1"/>
  <c r="A1" i="3"/>
  <c r="I4" i="3" l="1"/>
  <c r="I5" i="3"/>
</calcChain>
</file>

<file path=xl/sharedStrings.xml><?xml version="1.0" encoding="utf-8"?>
<sst xmlns="http://schemas.openxmlformats.org/spreadsheetml/2006/main" count="1" uniqueCount="1">
  <si>
    <t>=zMIN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</si>
</sst>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quotePrefix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/>
  </sheetViews>
  <sheetFormatPr defaultRowHeight="12.75" x14ac:dyDescent="0.2"/>
  <sheetData>
    <row r="1" spans="1:6" x14ac:dyDescent="0.2">
      <c r="A1" s="4">
        <v>58.1</v>
      </c>
      <c r="B1" s="4">
        <v>62.7</v>
      </c>
      <c r="C1" s="4">
        <v>74.7</v>
      </c>
      <c r="D1" s="4">
        <v>92.3</v>
      </c>
      <c r="E1" s="4">
        <v>60</v>
      </c>
      <c r="F1" s="4">
        <v>92.7</v>
      </c>
    </row>
    <row r="2" spans="1:6" x14ac:dyDescent="0.2">
      <c r="A2" s="4">
        <v>63.7</v>
      </c>
      <c r="B2" s="4">
        <v>92.5</v>
      </c>
      <c r="C2" s="4">
        <v>53.7</v>
      </c>
      <c r="D2" s="4">
        <v>83.3</v>
      </c>
      <c r="E2" s="4">
        <v>54.3</v>
      </c>
      <c r="F2" s="4">
        <v>71.599999999999994</v>
      </c>
    </row>
    <row r="3" spans="1:6" x14ac:dyDescent="0.2">
      <c r="A3" s="4">
        <v>77.400000000000006</v>
      </c>
      <c r="B3" s="4">
        <v>64.2</v>
      </c>
      <c r="C3" s="4">
        <v>50.8</v>
      </c>
      <c r="D3" s="4">
        <v>91.3</v>
      </c>
      <c r="E3" s="4">
        <v>72.5</v>
      </c>
      <c r="F3" s="4">
        <v>67.400000000000006</v>
      </c>
    </row>
    <row r="4" spans="1:6" x14ac:dyDescent="0.2">
      <c r="A4" s="4">
        <v>72.7</v>
      </c>
      <c r="B4" s="4">
        <v>63.9</v>
      </c>
      <c r="C4" s="4">
        <v>90.3</v>
      </c>
      <c r="D4" s="4">
        <v>82.7</v>
      </c>
      <c r="E4" s="4">
        <v>61.3</v>
      </c>
      <c r="F4" s="4">
        <v>67.099999999999994</v>
      </c>
    </row>
    <row r="5" spans="1:6" x14ac:dyDescent="0.2">
      <c r="A5" s="4">
        <v>90.8</v>
      </c>
      <c r="B5" s="4">
        <v>50.8</v>
      </c>
      <c r="C5" s="4">
        <v>63</v>
      </c>
      <c r="D5" s="4">
        <v>56.1</v>
      </c>
      <c r="E5" s="4">
        <v>99.5</v>
      </c>
      <c r="F5" s="4">
        <v>90.7</v>
      </c>
    </row>
    <row r="6" spans="1:6" x14ac:dyDescent="0.2">
      <c r="A6" s="4">
        <v>53.5</v>
      </c>
      <c r="B6" s="4">
        <v>64.900000000000006</v>
      </c>
      <c r="C6" s="4">
        <v>51.9</v>
      </c>
      <c r="D6" s="4">
        <v>95.4</v>
      </c>
      <c r="E6" s="4">
        <v>76.400000000000006</v>
      </c>
      <c r="F6" s="4">
        <v>57.3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2.75" x14ac:dyDescent="0.2"/>
  <sheetData>
    <row r="1" spans="1:9" x14ac:dyDescent="0.2">
      <c r="A1">
        <f>mydata!A1</f>
        <v>58.1</v>
      </c>
      <c r="B1">
        <f>mydata!B1</f>
        <v>62.7</v>
      </c>
      <c r="C1">
        <f>mydata!C1</f>
        <v>74.7</v>
      </c>
      <c r="D1">
        <f>mydata!D1</f>
        <v>92.3</v>
      </c>
      <c r="E1">
        <f>mydata!E1</f>
        <v>60</v>
      </c>
      <c r="F1">
        <f>mydata!F1</f>
        <v>92.7</v>
      </c>
    </row>
    <row r="2" spans="1:9" x14ac:dyDescent="0.2">
      <c r="A2">
        <f>mydata!A2</f>
        <v>63.7</v>
      </c>
      <c r="B2">
        <f>mydata!B2</f>
        <v>92.5</v>
      </c>
      <c r="C2">
        <f>mydata!C2</f>
        <v>53.7</v>
      </c>
      <c r="D2">
        <f>mydata!D2</f>
        <v>83.3</v>
      </c>
      <c r="E2">
        <f>mydata!E2</f>
        <v>54.3</v>
      </c>
      <c r="F2">
        <f>mydata!F2</f>
        <v>71.599999999999994</v>
      </c>
      <c r="I2">
        <f>MIN($F$8)</f>
        <v>340.5</v>
      </c>
    </row>
    <row r="3" spans="1:9" x14ac:dyDescent="0.2">
      <c r="A3">
        <f>mydata!A3</f>
        <v>77.400000000000006</v>
      </c>
      <c r="B3">
        <f>mydata!B3</f>
        <v>64.2</v>
      </c>
      <c r="C3">
        <f>mydata!C3</f>
        <v>50.8</v>
      </c>
      <c r="D3">
        <f>mydata!D3</f>
        <v>91.3</v>
      </c>
      <c r="E3">
        <f>mydata!E3</f>
        <v>72.5</v>
      </c>
      <c r="F3">
        <f>mydata!F3</f>
        <v>67.400000000000006</v>
      </c>
      <c r="I3">
        <f>COUNT($A$9:$F$14)</f>
        <v>36</v>
      </c>
    </row>
    <row r="4" spans="1:9" x14ac:dyDescent="0.2">
      <c r="A4">
        <f>mydata!A4</f>
        <v>72.7</v>
      </c>
      <c r="B4">
        <f>mydata!B4</f>
        <v>63.9</v>
      </c>
      <c r="C4">
        <f>mydata!C4</f>
        <v>90.3</v>
      </c>
      <c r="D4">
        <f>mydata!D4</f>
        <v>82.7</v>
      </c>
      <c r="E4">
        <f>mydata!E4</f>
        <v>61.3</v>
      </c>
      <c r="F4">
        <f>mydata!F4</f>
        <v>67.099999999999994</v>
      </c>
      <c r="I4" t="b">
        <f t="array" ref="I4">$A$16:$E$16=1</f>
        <v>1</v>
      </c>
    </row>
    <row r="5" spans="1:9" x14ac:dyDescent="0.2">
      <c r="A5">
        <f>mydata!A5</f>
        <v>90.8</v>
      </c>
      <c r="B5">
        <f>mydata!B5</f>
        <v>50.8</v>
      </c>
      <c r="C5">
        <f>mydata!C5</f>
        <v>63</v>
      </c>
      <c r="D5">
        <f>mydata!D5</f>
        <v>56.1</v>
      </c>
      <c r="E5">
        <f>mydata!E5</f>
        <v>99.5</v>
      </c>
      <c r="F5">
        <f>mydata!F5</f>
        <v>90.7</v>
      </c>
      <c r="I5" t="b">
        <f t="array" ref="I5">$H$9:$H$14=1</f>
        <v>1</v>
      </c>
    </row>
    <row r="6" spans="1:9" x14ac:dyDescent="0.2">
      <c r="A6">
        <f>mydata!A6</f>
        <v>53.5</v>
      </c>
      <c r="B6">
        <f>mydata!B6</f>
        <v>64.900000000000006</v>
      </c>
      <c r="C6">
        <f>mydata!C6</f>
        <v>51.9</v>
      </c>
      <c r="D6">
        <f>mydata!D6</f>
        <v>95.4</v>
      </c>
      <c r="E6">
        <f>mydata!E6</f>
        <v>76.400000000000006</v>
      </c>
      <c r="F6">
        <f>mydata!F6</f>
        <v>57.3</v>
      </c>
      <c r="I6">
        <f>{32767;32767;0.000001;0.01;FALSE;FALSE;TRUE;1;1;1;0.0001;TRUE}</f>
        <v>32767</v>
      </c>
    </row>
    <row r="7" spans="1:9" x14ac:dyDescent="0.2">
      <c r="I7">
        <f>{0;0;1;100;0;FALSE;TRUE;0.075;0;0;FALSE;30}</f>
        <v>0</v>
      </c>
    </row>
    <row r="8" spans="1:9" x14ac:dyDescent="0.2">
      <c r="F8" s="2">
        <f>SUMPRODUCT(A1:F6,A9:F14)</f>
        <v>340.5</v>
      </c>
      <c r="G8" s="3" t="s">
        <v>0</v>
      </c>
    </row>
    <row r="9" spans="1:9" x14ac:dyDescent="0.2">
      <c r="A9" s="1">
        <v>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H9" s="1">
        <f>SUM(A9:F9)</f>
        <v>1</v>
      </c>
    </row>
    <row r="10" spans="1:9" x14ac:dyDescent="0.2">
      <c r="A10" s="1">
        <v>0</v>
      </c>
      <c r="B10" s="1">
        <v>0</v>
      </c>
      <c r="C10" s="1">
        <v>0</v>
      </c>
      <c r="D10" s="1">
        <v>0</v>
      </c>
      <c r="E10" s="1">
        <v>1</v>
      </c>
      <c r="F10" s="1">
        <v>0</v>
      </c>
      <c r="H10" s="1">
        <f t="shared" ref="H10:H14" si="0">SUM(A10:F10)</f>
        <v>1</v>
      </c>
    </row>
    <row r="11" spans="1:9" x14ac:dyDescent="0.2">
      <c r="A11" s="1">
        <v>0</v>
      </c>
      <c r="B11" s="1">
        <v>0</v>
      </c>
      <c r="C11" s="1">
        <v>1</v>
      </c>
      <c r="D11" s="1">
        <v>0</v>
      </c>
      <c r="E11" s="1">
        <v>0</v>
      </c>
      <c r="F11" s="1">
        <v>0</v>
      </c>
      <c r="H11" s="1">
        <f t="shared" si="0"/>
        <v>1</v>
      </c>
    </row>
    <row r="12" spans="1:9" x14ac:dyDescent="0.2">
      <c r="A12" s="1">
        <v>0</v>
      </c>
      <c r="B12" s="1">
        <v>1</v>
      </c>
      <c r="C12" s="1">
        <v>0</v>
      </c>
      <c r="D12" s="1">
        <v>0</v>
      </c>
      <c r="E12" s="1">
        <v>0</v>
      </c>
      <c r="F12" s="1">
        <v>0</v>
      </c>
      <c r="H12" s="1">
        <f t="shared" si="0"/>
        <v>1</v>
      </c>
    </row>
    <row r="13" spans="1:9" x14ac:dyDescent="0.2">
      <c r="A13" s="1">
        <v>0</v>
      </c>
      <c r="B13" s="1">
        <v>0</v>
      </c>
      <c r="C13" s="1">
        <v>0</v>
      </c>
      <c r="D13" s="1">
        <v>1</v>
      </c>
      <c r="E13" s="1">
        <v>0</v>
      </c>
      <c r="F13" s="1">
        <v>0</v>
      </c>
      <c r="H13" s="1">
        <f t="shared" si="0"/>
        <v>1</v>
      </c>
    </row>
    <row r="14" spans="1:9" x14ac:dyDescent="0.2">
      <c r="A14" s="1">
        <v>0</v>
      </c>
      <c r="B14" s="1">
        <v>0</v>
      </c>
      <c r="C14" s="1">
        <v>0</v>
      </c>
      <c r="D14" s="1">
        <v>0</v>
      </c>
      <c r="E14" s="1">
        <v>0</v>
      </c>
      <c r="F14" s="1">
        <v>1</v>
      </c>
      <c r="H14" s="1">
        <f t="shared" si="0"/>
        <v>1</v>
      </c>
    </row>
    <row r="16" spans="1:9" x14ac:dyDescent="0.2">
      <c r="A16" s="1">
        <f>SUM(A9:A14)</f>
        <v>1</v>
      </c>
      <c r="B16" s="1">
        <f t="shared" ref="B16:E16" si="1">SUM(B9:B14)</f>
        <v>1</v>
      </c>
      <c r="C16" s="1">
        <f t="shared" si="1"/>
        <v>1</v>
      </c>
      <c r="D16" s="1">
        <f t="shared" si="1"/>
        <v>1</v>
      </c>
      <c r="E16" s="1">
        <f t="shared" si="1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mydata</vt:lpstr>
      <vt:lpstr>Solve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Miguel Casquilho</cp:lastModifiedBy>
  <dcterms:created xsi:type="dcterms:W3CDTF">2022-08-15T17:35:41Z</dcterms:created>
  <dcterms:modified xsi:type="dcterms:W3CDTF">2022-10-02T00:52:56Z</dcterms:modified>
</cp:coreProperties>
</file>