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3860" windowHeight="8115"/>
  </bookViews>
  <sheets>
    <sheet name="calc" sheetId="1" r:id="rId1"/>
    <sheet name="pdf_images" sheetId="2" r:id="rId2"/>
  </sheets>
  <definedNames>
    <definedName name="solver_adj" localSheetId="0" hidden="1">calc!$A$4:$J$4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calc!$K$7:$K$10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calc!$K$6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hs1" localSheetId="0" hidden="1">calc!$M$7:$M$10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1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4" i="1"/>
  <c r="M2" i="1"/>
  <c r="K6" i="1"/>
  <c r="M1" i="1" s="1"/>
  <c r="K10" i="1"/>
  <c r="K9" i="1"/>
  <c r="K8" i="1"/>
  <c r="K7" i="1"/>
  <c r="M3" i="1" s="1" a="1"/>
  <c r="M3" i="1" l="1"/>
</calcChain>
</file>

<file path=xl/sharedStrings.xml><?xml version="1.0" encoding="utf-8"?>
<sst xmlns="http://schemas.openxmlformats.org/spreadsheetml/2006/main" count="143" uniqueCount="38">
  <si>
    <t>Aztec, dual</t>
  </si>
  <si>
    <t>MIN</t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</si>
  <si>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</si>
  <si>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2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</si>
  <si>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3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</si>
  <si>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4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</si>
  <si>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5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</si>
  <si>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6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</si>
  <si>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7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</si>
  <si>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8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</si>
  <si>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9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</si>
  <si>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2"/>
        <color theme="1"/>
        <rFont val="Times New Roman"/>
        <family val="1"/>
      </rPr>
      <t>10</t>
    </r>
  </si>
  <si>
    <t>≥</t>
  </si>
  <si>
    <r>
      <t>=</t>
    </r>
    <r>
      <rPr>
        <i/>
        <sz val="10"/>
        <color theme="1"/>
        <rFont val="Arial Narrow"/>
        <family val="2"/>
      </rPr>
      <t>z</t>
    </r>
    <r>
      <rPr>
        <b/>
        <vertAlign val="subscript"/>
        <sz val="10"/>
        <color theme="1"/>
        <rFont val="Arial Narrow"/>
        <family val="2"/>
      </rPr>
      <t>MIN</t>
    </r>
  </si>
  <si>
    <t>*</t>
  </si>
  <si>
    <t>Solver model</t>
  </si>
  <si>
    <t>Try 5,999 instead of 6 to get the other solution</t>
  </si>
  <si>
    <t>http://web.tecnico.ulisboa.pt/~mcasquilho/compute/or/Fx-LP-revised.php</t>
  </si>
  <si>
    <t>subject to</t>
  </si>
  <si>
    <t>…</t>
  </si>
  <si>
    <t>Artificials</t>
  </si>
  <si>
    <t>Initial</t>
  </si>
  <si>
    <t>100 20 40 60  0 0 0 0  -50 -5    0 0 0 0 0 0</t>
  </si>
  <si>
    <t xml:space="preserve"> 13 15</t>
  </si>
  <si>
    <t xml:space="preserve"> 0 -1  0 -1  0  5   0  8  0  1      0  0    0 0 0 1   +1</t>
  </si>
  <si>
    <t>BigM</t>
  </si>
  <si>
    <t xml:space="preserve"> 13 14 15 16</t>
  </si>
  <si>
    <t xml:space="preserve"> 1  0  1  0  1  0   2  0 -1  0     -1  0    +1 0 0 0   +4</t>
  </si>
  <si>
    <t>-1  0  0 -1 10  0   8  0  1  0      0  0     0 1 0 0   +3</t>
  </si>
  <si>
    <t xml:space="preserve"> 0  1  1  0  0  6   0  2  0 -1       0 -1    0 0 +1 0   +6</t>
  </si>
  <si>
    <t>http://ww2.cfo.com/technology/2011/11/embedding-a-pdf-in-an-excel-worksheet/</t>
  </si>
  <si>
    <t>Double click 'pdf' page</t>
  </si>
  <si>
    <t>Interestingly, Excel Solver gives the same number of iterations and</t>
  </si>
  <si>
    <t>exactly the same values in the last iterations (two phase method ?).</t>
  </si>
  <si>
    <t>Needs an artificial</t>
  </si>
  <si>
    <t>(Multiply by -1 and it's fine)</t>
  </si>
  <si>
    <t>or see next sheet.</t>
  </si>
  <si>
    <t>"Then a very strange thing happens…"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</si>
</sst>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0"/>
      <color theme="0"/>
      <name val="Arial Narrow"/>
      <family val="2"/>
    </font>
    <font>
      <i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  <font>
      <u/>
      <sz val="10"/>
      <color theme="10"/>
      <name val="Arial Narrow"/>
      <family val="2"/>
    </font>
    <font>
      <b/>
      <i/>
      <u/>
      <sz val="10"/>
      <color theme="10"/>
      <name val="Arial Narrow"/>
      <family val="2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0" xfId="0" quotePrefix="1"/>
    <xf numFmtId="0" fontId="0" fillId="0" borderId="4" xfId="0" applyBorder="1"/>
    <xf numFmtId="0" fontId="6" fillId="4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5" borderId="0" xfId="0" applyFill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10" fillId="0" borderId="0" xfId="1" applyFont="1"/>
    <xf numFmtId="0" fontId="1" fillId="0" borderId="0" xfId="0" quotePrefix="1" applyFont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10</xdr:col>
          <xdr:colOff>333375</xdr:colOff>
          <xdr:row>73</xdr:row>
          <xdr:rowOff>85725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174194</xdr:colOff>
      <xdr:row>62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13</xdr:col>
      <xdr:colOff>174194</xdr:colOff>
      <xdr:row>125</xdr:row>
      <xdr:rowOff>19050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01275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13</xdr:col>
      <xdr:colOff>173145</xdr:colOff>
      <xdr:row>187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240625"/>
          <a:ext cx="710734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://ww2.cfo.com/technology/2011/11/embedding-a-pdf-in-an-excel-worksheet/" TargetMode="External"/><Relationship Id="rId1" Type="http://schemas.openxmlformats.org/officeDocument/2006/relationships/hyperlink" Target="http://web.tecnico.ulisboa.pt/~mcasquilho/compute/or/Fx-LP-revised.php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6"/>
  <sheetViews>
    <sheetView tabSelected="1" zoomScaleNormal="100" workbookViewId="0"/>
  </sheetViews>
  <sheetFormatPr defaultRowHeight="12.75" x14ac:dyDescent="0.2"/>
  <sheetData>
    <row r="1" spans="1:14" ht="13.5" x14ac:dyDescent="0.25">
      <c r="A1" s="2">
        <v>43184</v>
      </c>
      <c r="C1" s="3" t="s">
        <v>0</v>
      </c>
      <c r="F1" s="3" t="s">
        <v>16</v>
      </c>
      <c r="L1" s="15" t="s">
        <v>15</v>
      </c>
      <c r="M1" s="14">
        <f>MIN($K$6)</f>
        <v>125.00000000000003</v>
      </c>
      <c r="N1" s="10" t="s">
        <v>14</v>
      </c>
    </row>
    <row r="2" spans="1:14" x14ac:dyDescent="0.2">
      <c r="M2" s="14">
        <f>COUNT($A$4:$J$4)</f>
        <v>10</v>
      </c>
      <c r="N2" s="10" t="s">
        <v>14</v>
      </c>
    </row>
    <row r="3" spans="1:14" x14ac:dyDescent="0.2">
      <c r="B3" s="3" t="s">
        <v>1</v>
      </c>
      <c r="M3" s="14" t="b">
        <f t="array" ref="M3">$K$7:$K$10&gt;=$M$7:$M$10</f>
        <v>1</v>
      </c>
      <c r="N3" s="10" t="s">
        <v>14</v>
      </c>
    </row>
    <row r="4" spans="1:14" x14ac:dyDescent="0.2">
      <c r="A4" s="7">
        <v>0</v>
      </c>
      <c r="B4" s="7">
        <v>0</v>
      </c>
      <c r="C4" s="7">
        <v>7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2.9999999999999996</v>
      </c>
      <c r="J4" s="7">
        <v>0.99999999999999978</v>
      </c>
      <c r="M4" s="14">
        <f>{32767;32767;0.000001;0.01;TRUE;FALSE;FALSE;1;2;1;0.0001;TRUE}</f>
        <v>32767</v>
      </c>
      <c r="N4" s="10" t="s">
        <v>14</v>
      </c>
    </row>
    <row r="5" spans="1:14" ht="18" thickBot="1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M5" s="14">
        <f>{0;0;2;100;0;FALSE;FALSE;0.075;0;0;FALSE;30}</f>
        <v>0</v>
      </c>
      <c r="N5" s="10" t="s">
        <v>14</v>
      </c>
    </row>
    <row r="6" spans="1:14" ht="16.5" thickBot="1" x14ac:dyDescent="0.35">
      <c r="A6" s="12">
        <v>100</v>
      </c>
      <c r="B6" s="13">
        <v>20</v>
      </c>
      <c r="C6" s="13">
        <v>40</v>
      </c>
      <c r="D6" s="13">
        <v>60</v>
      </c>
      <c r="E6" s="13">
        <v>0</v>
      </c>
      <c r="F6" s="13">
        <v>0</v>
      </c>
      <c r="G6" s="13">
        <v>0</v>
      </c>
      <c r="H6" s="13">
        <v>0</v>
      </c>
      <c r="I6" s="13">
        <v>-50</v>
      </c>
      <c r="J6" s="13">
        <v>-5</v>
      </c>
      <c r="K6" s="8">
        <f>SUMPRODUCT(A6:J6,$A$4:$J$4)</f>
        <v>125.00000000000003</v>
      </c>
      <c r="L6" s="9" t="s">
        <v>13</v>
      </c>
      <c r="N6" s="10" t="s">
        <v>14</v>
      </c>
    </row>
    <row r="7" spans="1:14" x14ac:dyDescent="0.2">
      <c r="A7" s="5">
        <v>1</v>
      </c>
      <c r="B7" s="5">
        <v>0</v>
      </c>
      <c r="C7" s="5">
        <v>1</v>
      </c>
      <c r="D7" s="5">
        <v>0</v>
      </c>
      <c r="E7" s="5">
        <v>1</v>
      </c>
      <c r="F7" s="5">
        <v>0</v>
      </c>
      <c r="G7" s="5">
        <v>2</v>
      </c>
      <c r="H7" s="5">
        <v>0</v>
      </c>
      <c r="I7" s="5">
        <v>-1</v>
      </c>
      <c r="J7" s="5">
        <v>0</v>
      </c>
      <c r="K7" s="6">
        <f>SUMPRODUCT(A7:J7,$A$4:$J$4)</f>
        <v>4</v>
      </c>
      <c r="L7" s="1" t="s">
        <v>12</v>
      </c>
      <c r="M7" s="5">
        <v>4</v>
      </c>
      <c r="N7" s="10" t="s">
        <v>14</v>
      </c>
    </row>
    <row r="8" spans="1:14" x14ac:dyDescent="0.2">
      <c r="A8" s="5">
        <v>1</v>
      </c>
      <c r="B8" s="5">
        <v>0</v>
      </c>
      <c r="C8" s="5">
        <v>0</v>
      </c>
      <c r="D8" s="5">
        <v>1</v>
      </c>
      <c r="E8" s="5">
        <v>-10</v>
      </c>
      <c r="F8" s="5">
        <v>0</v>
      </c>
      <c r="G8" s="5">
        <v>-8</v>
      </c>
      <c r="H8" s="5">
        <v>0</v>
      </c>
      <c r="I8" s="5">
        <v>-1</v>
      </c>
      <c r="J8" s="5">
        <v>0</v>
      </c>
      <c r="K8" s="6">
        <f>SUMPRODUCT(A8:J8,$A$4:$J$4)</f>
        <v>-2.9999999999999996</v>
      </c>
      <c r="L8" s="1" t="s">
        <v>12</v>
      </c>
      <c r="M8" s="5">
        <v>-3</v>
      </c>
      <c r="N8" s="10" t="s">
        <v>14</v>
      </c>
    </row>
    <row r="9" spans="1:14" x14ac:dyDescent="0.2">
      <c r="A9" s="5">
        <v>0</v>
      </c>
      <c r="B9" s="5">
        <v>1</v>
      </c>
      <c r="C9" s="5">
        <v>1</v>
      </c>
      <c r="D9" s="5">
        <v>0</v>
      </c>
      <c r="E9" s="5">
        <v>0</v>
      </c>
      <c r="F9" s="5">
        <v>6</v>
      </c>
      <c r="G9" s="5">
        <v>0</v>
      </c>
      <c r="H9" s="5">
        <v>2</v>
      </c>
      <c r="I9" s="5">
        <v>0</v>
      </c>
      <c r="J9" s="5">
        <v>-1</v>
      </c>
      <c r="K9" s="6">
        <f>SUMPRODUCT(A9:J9,$A$4:$J$4)</f>
        <v>6</v>
      </c>
      <c r="L9" s="1" t="s">
        <v>12</v>
      </c>
      <c r="M9" s="16">
        <v>6</v>
      </c>
      <c r="N9" s="10" t="s">
        <v>14</v>
      </c>
    </row>
    <row r="10" spans="1:14" x14ac:dyDescent="0.2">
      <c r="A10" s="5">
        <v>0</v>
      </c>
      <c r="B10" s="5">
        <v>1</v>
      </c>
      <c r="C10" s="5">
        <v>0</v>
      </c>
      <c r="D10" s="5">
        <v>1</v>
      </c>
      <c r="E10" s="5">
        <v>0</v>
      </c>
      <c r="F10" s="5">
        <v>-5</v>
      </c>
      <c r="G10" s="5">
        <v>0</v>
      </c>
      <c r="H10" s="5">
        <v>-8</v>
      </c>
      <c r="I10" s="5">
        <v>0</v>
      </c>
      <c r="J10" s="5">
        <v>-1</v>
      </c>
      <c r="K10" s="6">
        <f>SUMPRODUCT(A10:J10,$A$4:$J$4)</f>
        <v>-0.99999999999999978</v>
      </c>
      <c r="L10" s="1" t="s">
        <v>12</v>
      </c>
      <c r="M10" s="5">
        <v>-1</v>
      </c>
      <c r="N10" s="10" t="s">
        <v>14</v>
      </c>
    </row>
    <row r="11" spans="1:14" x14ac:dyDescent="0.2">
      <c r="N11" s="10" t="s">
        <v>14</v>
      </c>
    </row>
    <row r="12" spans="1:14" x14ac:dyDescent="0.2">
      <c r="A12" s="3" t="s">
        <v>1</v>
      </c>
      <c r="D12" s="17" t="s">
        <v>17</v>
      </c>
      <c r="N12" s="10" t="s">
        <v>14</v>
      </c>
    </row>
    <row r="13" spans="1:14" x14ac:dyDescent="0.2">
      <c r="A13" s="3" t="s">
        <v>22</v>
      </c>
      <c r="N13" s="10" t="s">
        <v>14</v>
      </c>
    </row>
    <row r="14" spans="1:14" x14ac:dyDescent="0.2">
      <c r="A14" t="s">
        <v>18</v>
      </c>
      <c r="N14" s="10" t="s">
        <v>14</v>
      </c>
    </row>
    <row r="15" spans="1:14" x14ac:dyDescent="0.2">
      <c r="A15" s="3" t="s">
        <v>27</v>
      </c>
      <c r="F15" t="s">
        <v>34</v>
      </c>
      <c r="N15" s="10" t="s">
        <v>14</v>
      </c>
    </row>
    <row r="16" spans="1:14" x14ac:dyDescent="0.2">
      <c r="A16" s="18" t="s">
        <v>28</v>
      </c>
      <c r="F16" t="s">
        <v>35</v>
      </c>
      <c r="N16" s="10" t="s">
        <v>14</v>
      </c>
    </row>
    <row r="17" spans="1:14" x14ac:dyDescent="0.2">
      <c r="A17" s="3" t="s">
        <v>29</v>
      </c>
      <c r="F17" t="s">
        <v>34</v>
      </c>
      <c r="N17" s="10" t="s">
        <v>14</v>
      </c>
    </row>
    <row r="18" spans="1:14" x14ac:dyDescent="0.2">
      <c r="A18" s="3" t="s">
        <v>24</v>
      </c>
      <c r="F18" t="s">
        <v>35</v>
      </c>
      <c r="N18" s="10" t="s">
        <v>14</v>
      </c>
    </row>
    <row r="19" spans="1:14" x14ac:dyDescent="0.2">
      <c r="A19" s="3" t="s">
        <v>25</v>
      </c>
      <c r="B19" s="3" t="s">
        <v>19</v>
      </c>
      <c r="G19" s="3" t="s">
        <v>32</v>
      </c>
      <c r="N19" s="10" t="s">
        <v>14</v>
      </c>
    </row>
    <row r="20" spans="1:14" x14ac:dyDescent="0.2">
      <c r="A20" s="3" t="s">
        <v>20</v>
      </c>
      <c r="B20" s="3" t="s">
        <v>23</v>
      </c>
      <c r="G20" s="3" t="s">
        <v>33</v>
      </c>
      <c r="N20" s="10" t="s">
        <v>14</v>
      </c>
    </row>
    <row r="21" spans="1:14" x14ac:dyDescent="0.2">
      <c r="A21" s="3" t="s">
        <v>21</v>
      </c>
      <c r="B21" s="3" t="s">
        <v>26</v>
      </c>
      <c r="N21" s="10" t="s">
        <v>14</v>
      </c>
    </row>
    <row r="22" spans="1:14" x14ac:dyDescent="0.2">
      <c r="A22" s="3"/>
      <c r="B22" s="3"/>
      <c r="N22" s="10"/>
    </row>
    <row r="23" spans="1:14" ht="15.75" x14ac:dyDescent="0.25">
      <c r="A23" s="19" t="s">
        <v>31</v>
      </c>
      <c r="D23" s="3" t="s">
        <v>37</v>
      </c>
      <c r="N23" s="10" t="s">
        <v>14</v>
      </c>
    </row>
    <row r="24" spans="1:14" ht="15.75" x14ac:dyDescent="0.25">
      <c r="A24" s="19" t="s">
        <v>36</v>
      </c>
      <c r="D24" s="17" t="s">
        <v>30</v>
      </c>
      <c r="N24" s="10" t="s">
        <v>14</v>
      </c>
    </row>
    <row r="25" spans="1:14" x14ac:dyDescent="0.2">
      <c r="N25" s="10" t="s">
        <v>14</v>
      </c>
    </row>
    <row r="26" spans="1:14" x14ac:dyDescent="0.2">
      <c r="N26" s="10" t="s">
        <v>14</v>
      </c>
    </row>
    <row r="27" spans="1:14" x14ac:dyDescent="0.2">
      <c r="N27" s="10" t="s">
        <v>14</v>
      </c>
    </row>
    <row r="28" spans="1:14" x14ac:dyDescent="0.2">
      <c r="N28" s="10" t="s">
        <v>14</v>
      </c>
    </row>
    <row r="29" spans="1:14" x14ac:dyDescent="0.2">
      <c r="N29" s="10" t="s">
        <v>14</v>
      </c>
    </row>
    <row r="30" spans="1:14" x14ac:dyDescent="0.2">
      <c r="N30" s="10" t="s">
        <v>14</v>
      </c>
    </row>
    <row r="31" spans="1:14" x14ac:dyDescent="0.2">
      <c r="N31" s="10" t="s">
        <v>14</v>
      </c>
    </row>
    <row r="32" spans="1:14" x14ac:dyDescent="0.2">
      <c r="N32" s="10" t="s">
        <v>14</v>
      </c>
    </row>
    <row r="33" spans="14:14" x14ac:dyDescent="0.2">
      <c r="N33" s="10" t="s">
        <v>14</v>
      </c>
    </row>
    <row r="34" spans="14:14" x14ac:dyDescent="0.2">
      <c r="N34" s="10" t="s">
        <v>14</v>
      </c>
    </row>
    <row r="35" spans="14:14" x14ac:dyDescent="0.2">
      <c r="N35" s="10" t="s">
        <v>14</v>
      </c>
    </row>
    <row r="36" spans="14:14" x14ac:dyDescent="0.2">
      <c r="N36" s="10" t="s">
        <v>14</v>
      </c>
    </row>
    <row r="37" spans="14:14" x14ac:dyDescent="0.2">
      <c r="N37" s="10" t="s">
        <v>14</v>
      </c>
    </row>
    <row r="38" spans="14:14" x14ac:dyDescent="0.2">
      <c r="N38" s="10" t="s">
        <v>14</v>
      </c>
    </row>
    <row r="39" spans="14:14" x14ac:dyDescent="0.2">
      <c r="N39" s="10" t="s">
        <v>14</v>
      </c>
    </row>
    <row r="40" spans="14:14" x14ac:dyDescent="0.2">
      <c r="N40" s="10" t="s">
        <v>14</v>
      </c>
    </row>
    <row r="41" spans="14:14" x14ac:dyDescent="0.2">
      <c r="N41" s="10" t="s">
        <v>14</v>
      </c>
    </row>
    <row r="42" spans="14:14" x14ac:dyDescent="0.2">
      <c r="N42" s="10" t="s">
        <v>14</v>
      </c>
    </row>
    <row r="43" spans="14:14" x14ac:dyDescent="0.2">
      <c r="N43" s="10" t="s">
        <v>14</v>
      </c>
    </row>
    <row r="44" spans="14:14" x14ac:dyDescent="0.2">
      <c r="N44" s="10" t="s">
        <v>14</v>
      </c>
    </row>
    <row r="45" spans="14:14" x14ac:dyDescent="0.2">
      <c r="N45" s="10" t="s">
        <v>14</v>
      </c>
    </row>
    <row r="46" spans="14:14" x14ac:dyDescent="0.2">
      <c r="N46" s="10" t="s">
        <v>14</v>
      </c>
    </row>
    <row r="47" spans="14:14" x14ac:dyDescent="0.2">
      <c r="N47" s="10" t="s">
        <v>14</v>
      </c>
    </row>
    <row r="48" spans="14:14" x14ac:dyDescent="0.2">
      <c r="N48" s="10" t="s">
        <v>14</v>
      </c>
    </row>
    <row r="49" spans="14:14" x14ac:dyDescent="0.2">
      <c r="N49" s="10" t="s">
        <v>14</v>
      </c>
    </row>
    <row r="50" spans="14:14" x14ac:dyDescent="0.2">
      <c r="N50" s="10" t="s">
        <v>14</v>
      </c>
    </row>
    <row r="51" spans="14:14" x14ac:dyDescent="0.2">
      <c r="N51" s="10" t="s">
        <v>14</v>
      </c>
    </row>
    <row r="52" spans="14:14" x14ac:dyDescent="0.2">
      <c r="N52" s="10" t="s">
        <v>14</v>
      </c>
    </row>
    <row r="53" spans="14:14" x14ac:dyDescent="0.2">
      <c r="N53" s="10" t="s">
        <v>14</v>
      </c>
    </row>
    <row r="54" spans="14:14" x14ac:dyDescent="0.2">
      <c r="N54" s="10" t="s">
        <v>14</v>
      </c>
    </row>
    <row r="55" spans="14:14" x14ac:dyDescent="0.2">
      <c r="N55" s="10" t="s">
        <v>14</v>
      </c>
    </row>
    <row r="56" spans="14:14" x14ac:dyDescent="0.2">
      <c r="N56" s="10" t="s">
        <v>14</v>
      </c>
    </row>
    <row r="57" spans="14:14" x14ac:dyDescent="0.2">
      <c r="N57" s="10" t="s">
        <v>14</v>
      </c>
    </row>
    <row r="58" spans="14:14" x14ac:dyDescent="0.2">
      <c r="N58" s="10" t="s">
        <v>14</v>
      </c>
    </row>
    <row r="59" spans="14:14" x14ac:dyDescent="0.2">
      <c r="N59" s="10" t="s">
        <v>14</v>
      </c>
    </row>
    <row r="60" spans="14:14" x14ac:dyDescent="0.2">
      <c r="N60" s="10" t="s">
        <v>14</v>
      </c>
    </row>
    <row r="61" spans="14:14" x14ac:dyDescent="0.2">
      <c r="N61" s="10" t="s">
        <v>14</v>
      </c>
    </row>
    <row r="62" spans="14:14" x14ac:dyDescent="0.2">
      <c r="N62" s="10" t="s">
        <v>14</v>
      </c>
    </row>
    <row r="63" spans="14:14" x14ac:dyDescent="0.2">
      <c r="N63" s="10" t="s">
        <v>14</v>
      </c>
    </row>
    <row r="64" spans="14:14" x14ac:dyDescent="0.2">
      <c r="N64" s="10" t="s">
        <v>14</v>
      </c>
    </row>
    <row r="65" spans="1:14" x14ac:dyDescent="0.2">
      <c r="N65" s="10" t="s">
        <v>14</v>
      </c>
    </row>
    <row r="66" spans="1:14" x14ac:dyDescent="0.2">
      <c r="N66" s="10" t="s">
        <v>14</v>
      </c>
    </row>
    <row r="67" spans="1:14" x14ac:dyDescent="0.2">
      <c r="N67" s="10" t="s">
        <v>14</v>
      </c>
    </row>
    <row r="68" spans="1:14" x14ac:dyDescent="0.2">
      <c r="N68" s="10" t="s">
        <v>14</v>
      </c>
    </row>
    <row r="69" spans="1:14" x14ac:dyDescent="0.2">
      <c r="N69" s="10" t="s">
        <v>14</v>
      </c>
    </row>
    <row r="70" spans="1:14" x14ac:dyDescent="0.2">
      <c r="N70" s="10" t="s">
        <v>14</v>
      </c>
    </row>
    <row r="71" spans="1:14" x14ac:dyDescent="0.2">
      <c r="N71" s="10" t="s">
        <v>14</v>
      </c>
    </row>
    <row r="72" spans="1:14" x14ac:dyDescent="0.2">
      <c r="N72" s="10" t="s">
        <v>14</v>
      </c>
    </row>
    <row r="73" spans="1:14" x14ac:dyDescent="0.2">
      <c r="N73" s="10" t="s">
        <v>14</v>
      </c>
    </row>
    <row r="74" spans="1:14" x14ac:dyDescent="0.2">
      <c r="N74" s="10" t="s">
        <v>14</v>
      </c>
    </row>
    <row r="75" spans="1:14" x14ac:dyDescent="0.2">
      <c r="N75" s="10" t="s">
        <v>14</v>
      </c>
    </row>
    <row r="76" spans="1:14" x14ac:dyDescent="0.2">
      <c r="A76" s="11" t="s">
        <v>14</v>
      </c>
      <c r="B76" s="11" t="s">
        <v>14</v>
      </c>
      <c r="C76" s="11" t="s">
        <v>14</v>
      </c>
      <c r="D76" s="11" t="s">
        <v>14</v>
      </c>
      <c r="E76" s="11" t="s">
        <v>14</v>
      </c>
      <c r="F76" s="11" t="s">
        <v>14</v>
      </c>
      <c r="G76" s="11" t="s">
        <v>14</v>
      </c>
      <c r="H76" s="11" t="s">
        <v>14</v>
      </c>
      <c r="I76" s="11" t="s">
        <v>14</v>
      </c>
      <c r="J76" s="11" t="s">
        <v>14</v>
      </c>
      <c r="K76" s="11" t="s">
        <v>14</v>
      </c>
      <c r="L76" s="11" t="s">
        <v>14</v>
      </c>
      <c r="M76" s="11" t="s">
        <v>14</v>
      </c>
    </row>
  </sheetData>
  <hyperlinks>
    <hyperlink ref="D12" r:id="rId1"/>
    <hyperlink ref="D24" r:id="rId2"/>
  </hyperlinks>
  <pageMargins left="0.25" right="0.25" top="0.5" bottom="0.5" header="0.3" footer="0.3"/>
  <pageSetup paperSize="9" orientation="portrait" r:id="rId3"/>
  <drawing r:id="rId4"/>
  <legacyDrawing r:id="rId5"/>
  <oleObjects>
    <mc:AlternateContent xmlns:mc="http://schemas.openxmlformats.org/markup-compatibility/2006">
      <mc:Choice Requires="x14">
        <oleObject progId="Acrobat Document" shapeId="1027" r:id="rId6">
          <objectPr defaultSize="0" r:id="rId7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10</xdr:col>
                <xdr:colOff>333375</xdr:colOff>
                <xdr:row>73</xdr:row>
                <xdr:rowOff>85725</xdr:rowOff>
              </to>
            </anchor>
          </objectPr>
        </oleObject>
      </mc:Choice>
      <mc:Fallback>
        <oleObject progId="Acrobat Document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8:M188"/>
  <sheetViews>
    <sheetView workbookViewId="0"/>
  </sheetViews>
  <sheetFormatPr defaultRowHeight="12.75" x14ac:dyDescent="0.2"/>
  <sheetData>
    <row r="188" spans="1:13" x14ac:dyDescent="0.2">
      <c r="A188" s="11" t="s">
        <v>14</v>
      </c>
      <c r="B188" s="11" t="s">
        <v>14</v>
      </c>
      <c r="C188" s="11" t="s">
        <v>14</v>
      </c>
      <c r="D188" s="11" t="s">
        <v>14</v>
      </c>
      <c r="E188" s="11" t="s">
        <v>14</v>
      </c>
      <c r="F188" s="11" t="s">
        <v>14</v>
      </c>
      <c r="G188" s="11" t="s">
        <v>14</v>
      </c>
      <c r="H188" s="11" t="s">
        <v>14</v>
      </c>
      <c r="I188" s="11" t="s">
        <v>14</v>
      </c>
      <c r="J188" s="11" t="s">
        <v>14</v>
      </c>
      <c r="K188" s="11" t="s">
        <v>14</v>
      </c>
      <c r="L188" s="11" t="s">
        <v>14</v>
      </c>
      <c r="M188" s="1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</vt:lpstr>
      <vt:lpstr>pdf_images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dcterms:created xsi:type="dcterms:W3CDTF">2018-03-25T19:34:38Z</dcterms:created>
  <dcterms:modified xsi:type="dcterms:W3CDTF">2018-03-25T22:11:00Z</dcterms:modified>
</cp:coreProperties>
</file>